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 (Penn)\Website\Blog\08-15 Maturity Structure of Federal Debt\"/>
    </mc:Choice>
  </mc:AlternateContent>
  <bookViews>
    <workbookView xWindow="0" yWindow="0" windowWidth="15525" windowHeight="8265"/>
  </bookViews>
  <sheets>
    <sheet name="Figure 1" sheetId="1" r:id="rId1"/>
    <sheet name="Figure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1" l="1"/>
  <c r="AC6" i="1"/>
  <c r="AC7" i="1"/>
  <c r="AC8" i="1"/>
  <c r="AC9" i="1"/>
  <c r="AC10" i="1"/>
  <c r="AC4" i="1"/>
  <c r="AA5" i="1"/>
  <c r="AA6" i="1"/>
  <c r="AA7" i="1"/>
  <c r="AA8" i="1"/>
  <c r="AA9" i="1"/>
  <c r="AA10" i="1"/>
  <c r="AA4" i="1"/>
  <c r="Y5" i="1"/>
  <c r="Y6" i="1"/>
  <c r="Y7" i="1"/>
  <c r="Y8" i="1"/>
  <c r="Y9" i="1"/>
  <c r="Y10" i="1"/>
  <c r="Y4" i="1"/>
  <c r="W5" i="1"/>
  <c r="W6" i="1"/>
  <c r="W7" i="1"/>
  <c r="W8" i="1"/>
  <c r="W9" i="1"/>
  <c r="W10" i="1"/>
  <c r="W4" i="1"/>
  <c r="U5" i="1"/>
  <c r="U6" i="1"/>
  <c r="U7" i="1"/>
  <c r="U8" i="1"/>
  <c r="U9" i="1"/>
  <c r="U10" i="1"/>
  <c r="U4" i="1"/>
  <c r="S5" i="1"/>
  <c r="S6" i="1"/>
  <c r="S7" i="1"/>
  <c r="S8" i="1"/>
  <c r="S9" i="1"/>
  <c r="S10" i="1"/>
  <c r="S4" i="1"/>
  <c r="Q5" i="1"/>
  <c r="Q6" i="1"/>
  <c r="Q7" i="1"/>
  <c r="Q8" i="1"/>
  <c r="Q9" i="1"/>
  <c r="Q10" i="1"/>
  <c r="Q4" i="1"/>
  <c r="O5" i="1"/>
  <c r="O6" i="1"/>
  <c r="O7" i="1"/>
  <c r="O8" i="1"/>
  <c r="O9" i="1"/>
  <c r="O10" i="1"/>
  <c r="O4" i="1"/>
  <c r="M5" i="1"/>
  <c r="M6" i="1"/>
  <c r="M7" i="1"/>
  <c r="M8" i="1"/>
  <c r="M9" i="1"/>
  <c r="M10" i="1"/>
  <c r="M4" i="1"/>
  <c r="K5" i="1"/>
  <c r="K6" i="1"/>
  <c r="K7" i="1"/>
  <c r="K8" i="1"/>
  <c r="K9" i="1"/>
  <c r="K10" i="1"/>
  <c r="K4" i="1"/>
  <c r="I5" i="1"/>
  <c r="I6" i="1"/>
  <c r="I7" i="1"/>
  <c r="I8" i="1"/>
  <c r="I9" i="1"/>
  <c r="I10" i="1"/>
  <c r="I4" i="1"/>
  <c r="G5" i="1"/>
  <c r="G6" i="1"/>
  <c r="G7" i="1"/>
  <c r="G8" i="1"/>
  <c r="G9" i="1"/>
  <c r="G10" i="1"/>
  <c r="G4" i="1"/>
  <c r="E6" i="1"/>
  <c r="E7" i="1"/>
  <c r="E8" i="1"/>
  <c r="E9" i="1"/>
  <c r="E10" i="1"/>
  <c r="E5" i="1"/>
  <c r="E4" i="1"/>
  <c r="C5" i="1"/>
  <c r="C6" i="1"/>
  <c r="C7" i="1"/>
  <c r="C8" i="1"/>
  <c r="C9" i="1"/>
  <c r="C10" i="1"/>
  <c r="C4" i="1"/>
</calcChain>
</file>

<file path=xl/sharedStrings.xml><?xml version="1.0" encoding="utf-8"?>
<sst xmlns="http://schemas.openxmlformats.org/spreadsheetml/2006/main" count="30" uniqueCount="30">
  <si>
    <t>Maturity (years)</t>
  </si>
  <si>
    <t>4-5</t>
  </si>
  <si>
    <t>6-7</t>
  </si>
  <si>
    <t>8-10</t>
  </si>
  <si>
    <t>11-30</t>
  </si>
  <si>
    <t>Total</t>
  </si>
  <si>
    <t>1953 Distribution</t>
  </si>
  <si>
    <t>1957 Distribution</t>
  </si>
  <si>
    <t>1962 Distribution</t>
  </si>
  <si>
    <t>1967 Distribution</t>
  </si>
  <si>
    <t>1972 Distribution</t>
  </si>
  <si>
    <t>1977 Distribution</t>
  </si>
  <si>
    <t>1982 Distribution</t>
  </si>
  <si>
    <t>1987 Distribution</t>
  </si>
  <si>
    <t>1992 Distribution</t>
  </si>
  <si>
    <t>1997 Distribution</t>
  </si>
  <si>
    <t>2002 Distribution</t>
  </si>
  <si>
    <t>2007 Distribution</t>
  </si>
  <si>
    <t>2012 Distribution</t>
  </si>
  <si>
    <t>2017 Distribution</t>
  </si>
  <si>
    <t>1</t>
  </si>
  <si>
    <t>2</t>
  </si>
  <si>
    <t>3</t>
  </si>
  <si>
    <t>Figure 1: Changes in the Maturity Structure of Marketable Federal Debt, Percent of Marketable Debt</t>
  </si>
  <si>
    <t>Source: U.S. Department of the Treasury, Monthly Statements of the Public Debt, December 1982 to December 2017</t>
  </si>
  <si>
    <t>Year</t>
  </si>
  <si>
    <t>Debt-to-GDP Ratio</t>
  </si>
  <si>
    <t>Figure 2: The Debt to GDP Ratio</t>
  </si>
  <si>
    <t>Source: Congressional Budget Office, The 2018 Long-Term Budget Outlook</t>
  </si>
  <si>
    <t>(values in millions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</si>
</sst>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16" fontId="0" fillId="0" borderId="0" xfId="0" quotePrefix="1" applyNumberFormat="1"/>
    <xf numFmtId="0" fontId="1" fillId="0" borderId="0" xfId="0" quotePrefix="1" applyFont="1"/>
    <xf numFmtId="164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workbookViewId="0"/>
  </sheetViews>
  <sheetFormatPr defaultRowHeight="15" x14ac:dyDescent="0.25"/>
  <cols>
    <col min="1" max="1" width="15.28515625" bestFit="1" customWidth="1"/>
    <col min="3" max="3" width="16.140625" bestFit="1" customWidth="1"/>
    <col min="5" max="5" width="16.140625" bestFit="1" customWidth="1"/>
    <col min="7" max="7" width="16.140625" bestFit="1" customWidth="1"/>
    <col min="9" max="9" width="16.140625" bestFit="1" customWidth="1"/>
    <col min="11" max="11" width="16.140625" bestFit="1" customWidth="1"/>
    <col min="13" max="13" width="16.140625" bestFit="1" customWidth="1"/>
    <col min="15" max="15" width="16.140625" bestFit="1" customWidth="1"/>
    <col min="17" max="17" width="16.140625" bestFit="1" customWidth="1"/>
    <col min="19" max="19" width="16.140625" bestFit="1" customWidth="1"/>
    <col min="23" max="23" width="16.140625" bestFit="1" customWidth="1"/>
    <col min="25" max="25" width="16.140625" bestFit="1" customWidth="1"/>
    <col min="27" max="27" width="16.140625" bestFit="1" customWidth="1"/>
    <col min="29" max="29" width="16.140625" bestFit="1" customWidth="1"/>
  </cols>
  <sheetData>
    <row r="1" spans="1:29" x14ac:dyDescent="0.25">
      <c r="A1" t="s">
        <v>23</v>
      </c>
    </row>
    <row r="2" spans="1:29" x14ac:dyDescent="0.25">
      <c r="A2" t="s">
        <v>29</v>
      </c>
    </row>
    <row r="3" spans="1:29" x14ac:dyDescent="0.25">
      <c r="A3" t="s">
        <v>0</v>
      </c>
      <c r="B3">
        <v>1953</v>
      </c>
      <c r="C3" t="s">
        <v>6</v>
      </c>
      <c r="D3">
        <v>1957</v>
      </c>
      <c r="E3" t="s">
        <v>7</v>
      </c>
      <c r="F3">
        <v>1962</v>
      </c>
      <c r="G3" t="s">
        <v>8</v>
      </c>
      <c r="H3">
        <v>1967</v>
      </c>
      <c r="I3" t="s">
        <v>9</v>
      </c>
      <c r="J3">
        <v>1972</v>
      </c>
      <c r="K3" t="s">
        <v>10</v>
      </c>
      <c r="L3">
        <v>1977</v>
      </c>
      <c r="M3" t="s">
        <v>11</v>
      </c>
      <c r="N3">
        <v>1982</v>
      </c>
      <c r="O3" t="s">
        <v>12</v>
      </c>
      <c r="P3">
        <v>1987</v>
      </c>
      <c r="Q3" t="s">
        <v>13</v>
      </c>
      <c r="R3">
        <v>1992</v>
      </c>
      <c r="S3" t="s">
        <v>14</v>
      </c>
      <c r="T3">
        <v>1997</v>
      </c>
      <c r="U3" t="s">
        <v>15</v>
      </c>
      <c r="V3">
        <v>2002</v>
      </c>
      <c r="W3" t="s">
        <v>16</v>
      </c>
      <c r="X3">
        <v>2007</v>
      </c>
      <c r="Y3" t="s">
        <v>17</v>
      </c>
      <c r="Z3">
        <v>2012</v>
      </c>
      <c r="AA3" t="s">
        <v>18</v>
      </c>
      <c r="AB3">
        <v>2017</v>
      </c>
      <c r="AC3" t="s">
        <v>19</v>
      </c>
    </row>
    <row r="4" spans="1:29" x14ac:dyDescent="0.25">
      <c r="A4" s="5" t="s">
        <v>20</v>
      </c>
      <c r="B4">
        <v>73235.31</v>
      </c>
      <c r="C4" s="4">
        <f>(B4/B$12)</f>
        <v>0.47361466276592901</v>
      </c>
      <c r="D4">
        <v>74368.42</v>
      </c>
      <c r="E4" s="4">
        <f>(D4/D$12)</f>
        <v>0.4606318625896732</v>
      </c>
      <c r="F4">
        <v>87284.18</v>
      </c>
      <c r="G4" s="4">
        <f>(F4/F$12)</f>
        <v>0.44545406247867692</v>
      </c>
      <c r="H4">
        <v>104362.7</v>
      </c>
      <c r="I4" s="4">
        <f>(H4/H$12)</f>
        <v>0.46987649987623059</v>
      </c>
      <c r="J4">
        <v>130422.5</v>
      </c>
      <c r="K4" s="4">
        <f>(J4/J$12)</f>
        <v>0.48392594820785528</v>
      </c>
      <c r="L4">
        <v>224817</v>
      </c>
      <c r="M4" s="4">
        <f>(L4/L$12)</f>
        <v>0.48880805515633935</v>
      </c>
      <c r="N4">
        <v>411708</v>
      </c>
      <c r="O4" s="4">
        <f>(N4/N$12)</f>
        <v>0.46738208679719506</v>
      </c>
      <c r="P4">
        <v>655952</v>
      </c>
      <c r="Q4" s="4">
        <f t="shared" ref="O4:AC10" si="0">(P4/P$12)</f>
        <v>0.37485884617318832</v>
      </c>
      <c r="R4">
        <v>997349</v>
      </c>
      <c r="S4" s="4">
        <f t="shared" si="0"/>
        <v>0.36402415077370948</v>
      </c>
      <c r="T4">
        <v>1246476</v>
      </c>
      <c r="U4" s="4">
        <f t="shared" si="0"/>
        <v>0.3621561738139048</v>
      </c>
      <c r="V4">
        <v>1270428</v>
      </c>
      <c r="W4" s="4">
        <f t="shared" si="0"/>
        <v>0.39637244835400171</v>
      </c>
      <c r="X4">
        <v>1616452</v>
      </c>
      <c r="Y4" s="4">
        <f t="shared" si="0"/>
        <v>0.3574249866168947</v>
      </c>
      <c r="Z4">
        <v>2866776</v>
      </c>
      <c r="AA4" s="4">
        <f t="shared" si="0"/>
        <v>0.25953036090665826</v>
      </c>
      <c r="AB4">
        <v>3733149</v>
      </c>
      <c r="AC4" s="4">
        <f t="shared" si="0"/>
        <v>0.25965646310124973</v>
      </c>
    </row>
    <row r="5" spans="1:29" x14ac:dyDescent="0.25">
      <c r="A5" s="5" t="s">
        <v>21</v>
      </c>
      <c r="B5">
        <v>14287.05</v>
      </c>
      <c r="C5" s="4">
        <f t="shared" ref="C5:C10" si="1">(B5/B$12)</f>
        <v>9.2394725545231746E-2</v>
      </c>
      <c r="D5">
        <v>10065.33</v>
      </c>
      <c r="E5" s="4">
        <f>(D5/D$12)</f>
        <v>6.2343824239908766E-2</v>
      </c>
      <c r="F5">
        <v>24002.27</v>
      </c>
      <c r="G5" s="4">
        <f t="shared" ref="G5:G10" si="2">(F5/F$12)</f>
        <v>0.1224953786609449</v>
      </c>
      <c r="H5">
        <v>25967.62</v>
      </c>
      <c r="I5" s="4">
        <f t="shared" ref="I5:I10" si="3">(H5/H$12)</f>
        <v>0.11691508935391672</v>
      </c>
      <c r="J5">
        <v>31689.4</v>
      </c>
      <c r="K5" s="4">
        <f t="shared" ref="K5:K10" si="4">(J5/J$12)</f>
        <v>0.1175818815245683</v>
      </c>
      <c r="L5">
        <v>66742</v>
      </c>
      <c r="M5" s="4">
        <f t="shared" ref="M5:M10" si="5">(L5/L$12)</f>
        <v>0.14511370233231652</v>
      </c>
      <c r="N5">
        <v>133219</v>
      </c>
      <c r="O5" s="4">
        <f t="shared" si="0"/>
        <v>0.15123382159451731</v>
      </c>
      <c r="P5">
        <v>248126</v>
      </c>
      <c r="Q5" s="4">
        <f t="shared" ref="Q5" si="6">(P5/P$12)</f>
        <v>0.14179730539059035</v>
      </c>
      <c r="R5">
        <v>387792</v>
      </c>
      <c r="S5" s="4">
        <f t="shared" ref="S5" si="7">(R5/R$12)</f>
        <v>0.14154087834533183</v>
      </c>
      <c r="T5">
        <v>543224</v>
      </c>
      <c r="U5" s="4">
        <f t="shared" ref="U5" si="8">(T5/T$12)</f>
        <v>0.15783049602550278</v>
      </c>
      <c r="V5">
        <v>551491</v>
      </c>
      <c r="W5" s="4">
        <f t="shared" ref="W5" si="9">(V5/V$12)</f>
        <v>0.17206471985440872</v>
      </c>
      <c r="X5">
        <v>630216</v>
      </c>
      <c r="Y5" s="4">
        <f t="shared" ref="Y5" si="10">(X5/X$12)</f>
        <v>0.13935145947157906</v>
      </c>
      <c r="Z5">
        <v>1435129</v>
      </c>
      <c r="AA5" s="4">
        <f t="shared" ref="AA5" si="11">(Z5/Z$12)</f>
        <v>0.12992279386935415</v>
      </c>
      <c r="AB5">
        <v>1971029</v>
      </c>
      <c r="AC5" s="4">
        <f t="shared" ref="AC5" si="12">(AB5/AB$12)</f>
        <v>0.13709348831509088</v>
      </c>
    </row>
    <row r="6" spans="1:29" x14ac:dyDescent="0.25">
      <c r="A6" s="5" t="s">
        <v>22</v>
      </c>
      <c r="B6">
        <v>2237.7399999999998</v>
      </c>
      <c r="C6" s="4">
        <f t="shared" si="1"/>
        <v>1.4471523032507542E-2</v>
      </c>
      <c r="D6">
        <v>6688.19</v>
      </c>
      <c r="E6" s="4">
        <f t="shared" ref="E6:E10" si="13">(D6/D$12)</f>
        <v>4.1426097489413199E-2</v>
      </c>
      <c r="F6">
        <v>10861.22</v>
      </c>
      <c r="G6" s="4">
        <f t="shared" si="2"/>
        <v>5.5430142924807857E-2</v>
      </c>
      <c r="H6">
        <v>18672.95</v>
      </c>
      <c r="I6" s="4">
        <f t="shared" si="3"/>
        <v>8.4071994959538807E-2</v>
      </c>
      <c r="J6">
        <v>26701.25</v>
      </c>
      <c r="K6" s="4">
        <f t="shared" si="4"/>
        <v>9.9073608653299824E-2</v>
      </c>
      <c r="L6">
        <v>37560</v>
      </c>
      <c r="M6" s="4">
        <f t="shared" si="5"/>
        <v>8.1664778694102783E-2</v>
      </c>
      <c r="N6">
        <v>71938</v>
      </c>
      <c r="O6" s="4">
        <f t="shared" si="0"/>
        <v>8.1665968501988345E-2</v>
      </c>
      <c r="P6">
        <v>155414</v>
      </c>
      <c r="Q6" s="4">
        <f t="shared" ref="Q6" si="14">(P6/P$12)</f>
        <v>8.8814902186684225E-2</v>
      </c>
      <c r="R6">
        <v>199245</v>
      </c>
      <c r="S6" s="4">
        <f t="shared" ref="S6" si="15">(R6/R$12)</f>
        <v>7.2722780010716151E-2</v>
      </c>
      <c r="T6">
        <v>305223</v>
      </c>
      <c r="U6" s="4">
        <f t="shared" ref="U6" si="16">(T6/T$12)</f>
        <v>8.8680723768449182E-2</v>
      </c>
      <c r="V6">
        <v>162149</v>
      </c>
      <c r="W6" s="4">
        <f t="shared" ref="W6" si="17">(V6/V$12)</f>
        <v>5.0590349180081852E-2</v>
      </c>
      <c r="X6">
        <v>330945</v>
      </c>
      <c r="Y6" s="4">
        <f t="shared" ref="Y6" si="18">(X6/X$12)</f>
        <v>7.3177559368251099E-2</v>
      </c>
      <c r="Z6">
        <v>1126457</v>
      </c>
      <c r="AA6" s="4">
        <f t="shared" ref="AA6" si="19">(Z6/Z$12)</f>
        <v>0.10197859607999772</v>
      </c>
      <c r="AB6">
        <v>1499215</v>
      </c>
      <c r="AC6" s="4">
        <f t="shared" ref="AC6" si="20">(AB6/AB$12)</f>
        <v>0.10427680875538055</v>
      </c>
    </row>
    <row r="7" spans="1:29" x14ac:dyDescent="0.25">
      <c r="A7" s="2" t="s">
        <v>1</v>
      </c>
      <c r="B7">
        <v>12842.11</v>
      </c>
      <c r="C7" s="4">
        <f t="shared" si="1"/>
        <v>8.30502608216305E-2</v>
      </c>
      <c r="D7">
        <v>29759.52</v>
      </c>
      <c r="E7" s="4">
        <f t="shared" si="13"/>
        <v>0.18432801352206532</v>
      </c>
      <c r="F7">
        <v>26776.77</v>
      </c>
      <c r="G7" s="4">
        <f t="shared" si="2"/>
        <v>0.13665501556590395</v>
      </c>
      <c r="H7">
        <v>33518.47</v>
      </c>
      <c r="I7" s="4">
        <f t="shared" si="3"/>
        <v>0.15091159355599693</v>
      </c>
      <c r="J7">
        <v>30173.18</v>
      </c>
      <c r="K7" s="4">
        <f t="shared" si="4"/>
        <v>0.1119560255473273</v>
      </c>
      <c r="L7">
        <v>52838</v>
      </c>
      <c r="M7" s="4">
        <f t="shared" si="5"/>
        <v>0.11488294932478708</v>
      </c>
      <c r="N7">
        <v>80892</v>
      </c>
      <c r="O7" s="4">
        <f t="shared" si="0"/>
        <v>9.183079212742698E-2</v>
      </c>
      <c r="P7">
        <v>181907</v>
      </c>
      <c r="Q7" s="4">
        <f t="shared" ref="Q7" si="21">(P7/P$12)</f>
        <v>0.10395493592644914</v>
      </c>
      <c r="R7">
        <v>389847</v>
      </c>
      <c r="S7" s="4">
        <f t="shared" ref="S7" si="22">(R7/R$12)</f>
        <v>0.1422909363790191</v>
      </c>
      <c r="T7">
        <v>448026</v>
      </c>
      <c r="U7" s="4">
        <f t="shared" ref="U7" si="23">(T7/T$12)</f>
        <v>0.1301712844283793</v>
      </c>
      <c r="V7">
        <v>288466</v>
      </c>
      <c r="W7" s="4">
        <f t="shared" ref="W7" si="24">(V7/V$12)</f>
        <v>9.0001145036858021E-2</v>
      </c>
      <c r="X7">
        <v>575727</v>
      </c>
      <c r="Y7" s="4">
        <f t="shared" ref="Y7" si="25">(X7/X$12)</f>
        <v>0.12730301627885326</v>
      </c>
      <c r="Z7">
        <v>1947942</v>
      </c>
      <c r="AA7" s="4">
        <f t="shared" ref="AA7" si="26">(Z7/Z$12)</f>
        <v>0.17634795682858995</v>
      </c>
      <c r="AB7">
        <v>2494107</v>
      </c>
      <c r="AC7" s="4">
        <f t="shared" ref="AC7" si="27">(AB7/AB$12)</f>
        <v>0.17347579810397834</v>
      </c>
    </row>
    <row r="8" spans="1:29" x14ac:dyDescent="0.25">
      <c r="A8" s="3" t="s">
        <v>2</v>
      </c>
      <c r="B8">
        <v>8341.44</v>
      </c>
      <c r="C8" s="4">
        <f t="shared" si="1"/>
        <v>5.3944310368621788E-2</v>
      </c>
      <c r="D8">
        <v>7673.48</v>
      </c>
      <c r="E8" s="4">
        <f t="shared" si="13"/>
        <v>4.7528902522664937E-2</v>
      </c>
      <c r="F8">
        <v>15091.63</v>
      </c>
      <c r="G8" s="4">
        <f t="shared" si="2"/>
        <v>7.7020004002157957E-2</v>
      </c>
      <c r="H8">
        <v>18859.12</v>
      </c>
      <c r="I8" s="4">
        <f t="shared" si="3"/>
        <v>8.4910195849147427E-2</v>
      </c>
      <c r="J8">
        <v>21154.83</v>
      </c>
      <c r="K8" s="4">
        <f t="shared" si="4"/>
        <v>7.8493903789039338E-2</v>
      </c>
      <c r="L8">
        <v>25176</v>
      </c>
      <c r="M8" s="4">
        <f t="shared" si="5"/>
        <v>5.4738883610296371E-2</v>
      </c>
      <c r="N8">
        <v>48881</v>
      </c>
      <c r="O8" s="4">
        <f t="shared" si="0"/>
        <v>5.5491036814280248E-2</v>
      </c>
      <c r="P8">
        <v>125733</v>
      </c>
      <c r="Q8" s="4">
        <f t="shared" ref="Q8" si="28">(P8/P$12)</f>
        <v>7.1853012576977404E-2</v>
      </c>
      <c r="R8">
        <v>174728</v>
      </c>
      <c r="S8" s="4">
        <f t="shared" ref="S8" si="29">(R8/R$12)</f>
        <v>6.3774277425844628E-2</v>
      </c>
      <c r="T8">
        <v>151816</v>
      </c>
      <c r="U8" s="4">
        <f t="shared" ref="U8" si="30">(T8/T$12)</f>
        <v>4.4109234099759462E-2</v>
      </c>
      <c r="V8">
        <v>160636</v>
      </c>
      <c r="W8" s="4">
        <f t="shared" ref="W8" si="31">(V8/V$12)</f>
        <v>5.0118294475399956E-2</v>
      </c>
      <c r="X8">
        <v>316515</v>
      </c>
      <c r="Y8" s="4">
        <f t="shared" ref="Y8" si="32">(X8/X$12)</f>
        <v>6.9986841328444294E-2</v>
      </c>
      <c r="Z8">
        <v>1290599</v>
      </c>
      <c r="AA8" s="4">
        <f t="shared" ref="AA8" si="33">(Z8/Z$12)</f>
        <v>0.11683843601863984</v>
      </c>
      <c r="AB8">
        <v>1501550</v>
      </c>
      <c r="AC8" s="4">
        <f t="shared" ref="AC8" si="34">(AB8/AB$12)</f>
        <v>0.10443921798183826</v>
      </c>
    </row>
    <row r="9" spans="1:29" x14ac:dyDescent="0.25">
      <c r="A9" s="2" t="s">
        <v>3</v>
      </c>
      <c r="B9">
        <v>11950.9</v>
      </c>
      <c r="C9" s="4">
        <f t="shared" si="1"/>
        <v>7.7286782472134552E-2</v>
      </c>
      <c r="D9">
        <v>3598.93</v>
      </c>
      <c r="E9" s="4">
        <f t="shared" si="13"/>
        <v>2.2291475726253868E-2</v>
      </c>
      <c r="F9">
        <v>18890.98</v>
      </c>
      <c r="G9" s="4">
        <f t="shared" si="2"/>
        <v>9.6409954074191187E-2</v>
      </c>
      <c r="H9">
        <v>0</v>
      </c>
      <c r="I9" s="4">
        <f t="shared" si="3"/>
        <v>0</v>
      </c>
      <c r="J9">
        <v>7988.25</v>
      </c>
      <c r="K9" s="4">
        <f t="shared" si="4"/>
        <v>2.9639988926537981E-2</v>
      </c>
      <c r="L9">
        <v>20152</v>
      </c>
      <c r="M9" s="4">
        <f t="shared" si="5"/>
        <v>4.3815458472938211E-2</v>
      </c>
      <c r="N9">
        <v>41035</v>
      </c>
      <c r="O9" s="4">
        <f t="shared" si="0"/>
        <v>4.6584044836930301E-2</v>
      </c>
      <c r="P9">
        <v>113497</v>
      </c>
      <c r="Q9" s="4">
        <f t="shared" ref="Q9" si="35">(P9/P$12)</f>
        <v>6.4860469156460154E-2</v>
      </c>
      <c r="R9">
        <v>159734</v>
      </c>
      <c r="S9" s="4">
        <f t="shared" ref="S9" si="36">(R9/R$12)</f>
        <v>5.8301591218006647E-2</v>
      </c>
      <c r="T9">
        <v>232527</v>
      </c>
      <c r="U9" s="4">
        <f t="shared" ref="U9" si="37">(T9/T$12)</f>
        <v>6.755933417765432E-2</v>
      </c>
      <c r="V9">
        <v>232451</v>
      </c>
      <c r="W9" s="4">
        <f t="shared" ref="W9" si="38">(V9/V$12)</f>
        <v>7.2524512992736351E-2</v>
      </c>
      <c r="X9">
        <v>488134</v>
      </c>
      <c r="Y9" s="4">
        <f t="shared" ref="Y9" si="39">(X9/X$12)</f>
        <v>0.10793471653798027</v>
      </c>
      <c r="Z9">
        <v>1154257</v>
      </c>
      <c r="AA9" s="4">
        <f t="shared" ref="AA9" si="40">(Z9/Z$12)</f>
        <v>0.10449534103433147</v>
      </c>
      <c r="AB9">
        <v>1206058</v>
      </c>
      <c r="AC9" s="4">
        <f t="shared" ref="AC9" si="41">(AB9/AB$12)</f>
        <v>8.3886486870726848E-2</v>
      </c>
    </row>
    <row r="10" spans="1:29" x14ac:dyDescent="0.25">
      <c r="A10" s="2" t="s">
        <v>4</v>
      </c>
      <c r="B10">
        <v>31736.03</v>
      </c>
      <c r="C10" s="4">
        <f t="shared" si="1"/>
        <v>0.20523773499394493</v>
      </c>
      <c r="D10">
        <v>29294.84</v>
      </c>
      <c r="E10" s="4">
        <f t="shared" si="13"/>
        <v>0.18144982391002074</v>
      </c>
      <c r="F10">
        <v>13037.24</v>
      </c>
      <c r="G10" s="4">
        <f t="shared" si="2"/>
        <v>6.6535442293317149E-2</v>
      </c>
      <c r="H10">
        <v>20725.8</v>
      </c>
      <c r="I10" s="4">
        <f t="shared" si="3"/>
        <v>9.3314626405169479E-2</v>
      </c>
      <c r="J10">
        <v>21379.8</v>
      </c>
      <c r="K10" s="4">
        <f t="shared" si="4"/>
        <v>7.9328643351371922E-2</v>
      </c>
      <c r="L10">
        <v>32644</v>
      </c>
      <c r="M10" s="4">
        <f t="shared" si="5"/>
        <v>7.097617240921969E-2</v>
      </c>
      <c r="N10">
        <v>93208</v>
      </c>
      <c r="O10" s="4">
        <f t="shared" si="0"/>
        <v>0.10581224932766174</v>
      </c>
      <c r="P10">
        <v>269235</v>
      </c>
      <c r="Q10" s="4">
        <f t="shared" ref="Q10" si="42">(P10/P$12)</f>
        <v>0.15386052858965041</v>
      </c>
      <c r="R10">
        <v>431093</v>
      </c>
      <c r="S10" s="4">
        <f t="shared" ref="S10" si="43">(R10/R$12)</f>
        <v>0.15734538584737212</v>
      </c>
      <c r="T10">
        <v>514527</v>
      </c>
      <c r="U10" s="4">
        <f t="shared" ref="U10" si="44">(T10/T$12)</f>
        <v>0.14949275368635015</v>
      </c>
      <c r="V10">
        <v>539516</v>
      </c>
      <c r="W10" s="4">
        <f t="shared" ref="W10" si="45">(V10/V$12)</f>
        <v>0.16832853010651339</v>
      </c>
      <c r="X10">
        <v>564504</v>
      </c>
      <c r="Y10" s="4">
        <f t="shared" ref="Y10" si="46">(X10/X$12)</f>
        <v>0.1248214203979973</v>
      </c>
      <c r="Z10">
        <v>1224854</v>
      </c>
      <c r="AA10" s="4">
        <f t="shared" ref="AA10" si="47">(Z10/Z$12)</f>
        <v>0.1108865152624286</v>
      </c>
      <c r="AB10">
        <v>1972154</v>
      </c>
      <c r="AC10" s="4">
        <f t="shared" ref="AC10" si="48">(AB10/AB$12)</f>
        <v>0.13717173687173539</v>
      </c>
    </row>
    <row r="12" spans="1:29" x14ac:dyDescent="0.25">
      <c r="A12" s="1" t="s">
        <v>5</v>
      </c>
      <c r="B12">
        <v>154630.57999999999</v>
      </c>
      <c r="D12">
        <v>161448.71</v>
      </c>
      <c r="F12">
        <v>195944.29</v>
      </c>
      <c r="H12">
        <v>222106.66</v>
      </c>
      <c r="J12">
        <v>269509.21000000002</v>
      </c>
      <c r="L12">
        <v>459929</v>
      </c>
      <c r="N12">
        <v>880881</v>
      </c>
      <c r="P12">
        <v>1749864</v>
      </c>
      <c r="R12">
        <v>2739788</v>
      </c>
      <c r="T12">
        <v>3441819</v>
      </c>
      <c r="V12">
        <v>3205137</v>
      </c>
      <c r="X12">
        <v>4522493</v>
      </c>
      <c r="Z12">
        <v>11046014</v>
      </c>
      <c r="AB12">
        <v>14377262</v>
      </c>
    </row>
    <row r="14" spans="1:29" x14ac:dyDescent="0.25">
      <c r="A14" t="s">
        <v>24</v>
      </c>
      <c r="AC14" s="4"/>
    </row>
    <row r="15" spans="1:29" x14ac:dyDescent="0.25">
      <c r="AC15" s="4"/>
    </row>
    <row r="16" spans="1:29" x14ac:dyDescent="0.25">
      <c r="AC16" s="4"/>
    </row>
    <row r="17" spans="29:29" x14ac:dyDescent="0.25">
      <c r="AC17" s="4"/>
    </row>
    <row r="18" spans="29:29" x14ac:dyDescent="0.25">
      <c r="AC18" s="4"/>
    </row>
    <row r="19" spans="29:29" x14ac:dyDescent="0.25">
      <c r="AC19" s="4"/>
    </row>
    <row r="20" spans="29:29" x14ac:dyDescent="0.25">
      <c r="AC20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C8" sqref="C8"/>
    </sheetView>
  </sheetViews>
  <sheetFormatPr defaultRowHeight="15" x14ac:dyDescent="0.25"/>
  <sheetData>
    <row r="1" spans="1:2" x14ac:dyDescent="0.25">
      <c r="A1" t="s">
        <v>27</v>
      </c>
    </row>
    <row r="3" spans="1:2" x14ac:dyDescent="0.25">
      <c r="A3" t="s">
        <v>25</v>
      </c>
      <c r="B3" t="s">
        <v>26</v>
      </c>
    </row>
    <row r="4" spans="1:2" x14ac:dyDescent="0.25">
      <c r="A4">
        <v>1968</v>
      </c>
      <c r="B4">
        <v>32.200000000000003</v>
      </c>
    </row>
    <row r="5" spans="1:2" x14ac:dyDescent="0.25">
      <c r="A5">
        <v>1969</v>
      </c>
      <c r="B5">
        <v>28.3</v>
      </c>
    </row>
    <row r="6" spans="1:2" x14ac:dyDescent="0.25">
      <c r="A6">
        <v>1970</v>
      </c>
      <c r="B6">
        <v>27</v>
      </c>
    </row>
    <row r="7" spans="1:2" x14ac:dyDescent="0.25">
      <c r="A7">
        <v>1971</v>
      </c>
      <c r="B7">
        <v>27.1</v>
      </c>
    </row>
    <row r="8" spans="1:2" x14ac:dyDescent="0.25">
      <c r="A8">
        <v>1972</v>
      </c>
      <c r="B8">
        <v>26.4</v>
      </c>
    </row>
    <row r="9" spans="1:2" x14ac:dyDescent="0.25">
      <c r="A9">
        <v>1973</v>
      </c>
      <c r="B9">
        <v>25.1</v>
      </c>
    </row>
    <row r="10" spans="1:2" x14ac:dyDescent="0.25">
      <c r="A10">
        <v>1974</v>
      </c>
      <c r="B10">
        <v>23.1</v>
      </c>
    </row>
    <row r="11" spans="1:2" x14ac:dyDescent="0.25">
      <c r="A11">
        <v>1975</v>
      </c>
      <c r="B11">
        <v>24.5</v>
      </c>
    </row>
    <row r="12" spans="1:2" x14ac:dyDescent="0.25">
      <c r="A12">
        <v>1976</v>
      </c>
      <c r="B12">
        <v>26.7</v>
      </c>
    </row>
    <row r="13" spans="1:2" x14ac:dyDescent="0.25">
      <c r="A13">
        <v>1977</v>
      </c>
      <c r="B13">
        <v>27.1</v>
      </c>
    </row>
    <row r="14" spans="1:2" x14ac:dyDescent="0.25">
      <c r="A14">
        <v>1978</v>
      </c>
      <c r="B14">
        <v>26.6</v>
      </c>
    </row>
    <row r="15" spans="1:2" x14ac:dyDescent="0.25">
      <c r="A15">
        <v>1979</v>
      </c>
      <c r="B15">
        <v>24.9</v>
      </c>
    </row>
    <row r="16" spans="1:2" x14ac:dyDescent="0.25">
      <c r="A16">
        <v>1980</v>
      </c>
      <c r="B16">
        <v>25.5</v>
      </c>
    </row>
    <row r="17" spans="1:2" x14ac:dyDescent="0.25">
      <c r="A17">
        <v>1981</v>
      </c>
      <c r="B17">
        <v>25.2</v>
      </c>
    </row>
    <row r="18" spans="1:2" x14ac:dyDescent="0.25">
      <c r="A18">
        <v>1982</v>
      </c>
      <c r="B18">
        <v>27.9</v>
      </c>
    </row>
    <row r="19" spans="1:2" x14ac:dyDescent="0.25">
      <c r="A19">
        <v>1983</v>
      </c>
      <c r="B19">
        <v>32.1</v>
      </c>
    </row>
    <row r="20" spans="1:2" x14ac:dyDescent="0.25">
      <c r="A20">
        <v>1984</v>
      </c>
      <c r="B20">
        <v>33.1</v>
      </c>
    </row>
    <row r="21" spans="1:2" x14ac:dyDescent="0.25">
      <c r="A21">
        <v>1985</v>
      </c>
      <c r="B21">
        <v>35.299999999999997</v>
      </c>
    </row>
    <row r="22" spans="1:2" x14ac:dyDescent="0.25">
      <c r="A22">
        <v>1986</v>
      </c>
      <c r="B22">
        <v>38.4</v>
      </c>
    </row>
    <row r="23" spans="1:2" x14ac:dyDescent="0.25">
      <c r="A23">
        <v>1987</v>
      </c>
      <c r="B23">
        <v>39.5</v>
      </c>
    </row>
    <row r="24" spans="1:2" x14ac:dyDescent="0.25">
      <c r="A24">
        <v>1988</v>
      </c>
      <c r="B24">
        <v>39.799999999999997</v>
      </c>
    </row>
    <row r="25" spans="1:2" x14ac:dyDescent="0.25">
      <c r="A25">
        <v>1989</v>
      </c>
      <c r="B25">
        <v>39.299999999999997</v>
      </c>
    </row>
    <row r="26" spans="1:2" x14ac:dyDescent="0.25">
      <c r="A26">
        <v>1990</v>
      </c>
      <c r="B26">
        <v>40.799999999999997</v>
      </c>
    </row>
    <row r="27" spans="1:2" x14ac:dyDescent="0.25">
      <c r="A27">
        <v>1991</v>
      </c>
      <c r="B27">
        <v>44</v>
      </c>
    </row>
    <row r="28" spans="1:2" x14ac:dyDescent="0.25">
      <c r="A28">
        <v>1992</v>
      </c>
      <c r="B28">
        <v>46.6</v>
      </c>
    </row>
    <row r="29" spans="1:2" x14ac:dyDescent="0.25">
      <c r="A29">
        <v>1993</v>
      </c>
      <c r="B29">
        <v>47.8</v>
      </c>
    </row>
    <row r="30" spans="1:2" x14ac:dyDescent="0.25">
      <c r="A30">
        <v>1994</v>
      </c>
      <c r="B30">
        <v>47.7</v>
      </c>
    </row>
    <row r="31" spans="1:2" x14ac:dyDescent="0.25">
      <c r="A31">
        <v>1995</v>
      </c>
      <c r="B31">
        <v>47.5</v>
      </c>
    </row>
    <row r="32" spans="1:2" x14ac:dyDescent="0.25">
      <c r="A32">
        <v>1996</v>
      </c>
      <c r="B32">
        <v>46.8</v>
      </c>
    </row>
    <row r="33" spans="1:2" x14ac:dyDescent="0.25">
      <c r="A33">
        <v>1997</v>
      </c>
      <c r="B33">
        <v>44.5</v>
      </c>
    </row>
    <row r="34" spans="1:2" x14ac:dyDescent="0.25">
      <c r="A34">
        <v>1998</v>
      </c>
      <c r="B34">
        <v>41.6</v>
      </c>
    </row>
    <row r="35" spans="1:2" x14ac:dyDescent="0.25">
      <c r="A35">
        <v>1999</v>
      </c>
      <c r="B35">
        <v>38.200000000000003</v>
      </c>
    </row>
    <row r="36" spans="1:2" x14ac:dyDescent="0.25">
      <c r="A36">
        <v>2000</v>
      </c>
      <c r="B36">
        <v>33.6</v>
      </c>
    </row>
    <row r="37" spans="1:2" x14ac:dyDescent="0.25">
      <c r="A37">
        <v>2001</v>
      </c>
      <c r="B37">
        <v>31.4</v>
      </c>
    </row>
    <row r="38" spans="1:2" x14ac:dyDescent="0.25">
      <c r="A38">
        <v>2002</v>
      </c>
      <c r="B38">
        <v>32.6</v>
      </c>
    </row>
    <row r="39" spans="1:2" x14ac:dyDescent="0.25">
      <c r="A39">
        <v>2003</v>
      </c>
      <c r="B39">
        <v>34.5</v>
      </c>
    </row>
    <row r="40" spans="1:2" x14ac:dyDescent="0.25">
      <c r="A40">
        <v>2004</v>
      </c>
      <c r="B40">
        <v>35.5</v>
      </c>
    </row>
    <row r="41" spans="1:2" x14ac:dyDescent="0.25">
      <c r="A41">
        <v>2005</v>
      </c>
      <c r="B41">
        <v>35.6</v>
      </c>
    </row>
    <row r="42" spans="1:2" x14ac:dyDescent="0.25">
      <c r="A42">
        <v>2006</v>
      </c>
      <c r="B42">
        <v>35.299999999999997</v>
      </c>
    </row>
    <row r="43" spans="1:2" x14ac:dyDescent="0.25">
      <c r="A43">
        <v>2007</v>
      </c>
      <c r="B43">
        <v>35.200000000000003</v>
      </c>
    </row>
    <row r="44" spans="1:2" x14ac:dyDescent="0.25">
      <c r="A44">
        <v>2008</v>
      </c>
      <c r="B44">
        <v>39.299999999999997</v>
      </c>
    </row>
    <row r="45" spans="1:2" x14ac:dyDescent="0.25">
      <c r="A45">
        <v>2009</v>
      </c>
      <c r="B45">
        <v>52.3</v>
      </c>
    </row>
    <row r="46" spans="1:2" x14ac:dyDescent="0.25">
      <c r="A46">
        <v>2010</v>
      </c>
      <c r="B46">
        <v>60.9</v>
      </c>
    </row>
    <row r="47" spans="1:2" x14ac:dyDescent="0.25">
      <c r="A47">
        <v>2011</v>
      </c>
      <c r="B47">
        <v>65.900000000000006</v>
      </c>
    </row>
    <row r="48" spans="1:2" x14ac:dyDescent="0.25">
      <c r="A48">
        <v>2012</v>
      </c>
      <c r="B48">
        <v>70.400000000000006</v>
      </c>
    </row>
    <row r="49" spans="1:2" x14ac:dyDescent="0.25">
      <c r="A49">
        <v>2013</v>
      </c>
      <c r="B49">
        <v>72.599999999999994</v>
      </c>
    </row>
    <row r="50" spans="1:2" x14ac:dyDescent="0.25">
      <c r="A50">
        <v>2014</v>
      </c>
      <c r="B50">
        <v>74.099999999999994</v>
      </c>
    </row>
    <row r="51" spans="1:2" x14ac:dyDescent="0.25">
      <c r="A51">
        <v>2015</v>
      </c>
      <c r="B51">
        <v>72.900000000000006</v>
      </c>
    </row>
    <row r="52" spans="1:2" x14ac:dyDescent="0.25">
      <c r="A52">
        <v>2016</v>
      </c>
      <c r="B52">
        <v>76.7</v>
      </c>
    </row>
    <row r="53" spans="1:2" x14ac:dyDescent="0.25">
      <c r="A53">
        <v>2017</v>
      </c>
      <c r="B53">
        <v>76.5</v>
      </c>
    </row>
    <row r="55" spans="1:2" x14ac:dyDescent="0.25">
      <c r="A5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Paulson, Mariko</dc:creator>
  <cp:lastModifiedBy>Paulson, Mariko</cp:lastModifiedBy>
  <dcterms:created xsi:type="dcterms:W3CDTF">2018-08-15T18:36:57Z</dcterms:created>
  <dcterms:modified xsi:type="dcterms:W3CDTF">2018-08-16T15:15:22Z</dcterms:modified>
</cp:coreProperties>
</file>